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184242\OneDrive - Danmarks Tekniske Universitet\Biotech Academy\Hvordan finder man en ny biomarkør\"/>
    </mc:Choice>
  </mc:AlternateContent>
  <bookViews>
    <workbookView xWindow="-105" yWindow="-105" windowWidth="23250" windowHeight="124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5" i="1" l="1"/>
  <c r="X19" i="1"/>
  <c r="Y19" i="1"/>
  <c r="Z19" i="1"/>
  <c r="AA19" i="1"/>
  <c r="Z15" i="1"/>
  <c r="AA15" i="1"/>
  <c r="X17" i="1"/>
  <c r="Y17" i="1"/>
  <c r="Z17" i="1"/>
  <c r="AA17" i="1"/>
  <c r="X18" i="1"/>
  <c r="Y18" i="1"/>
  <c r="Z18" i="1"/>
  <c r="AA18" i="1"/>
  <c r="X7" i="1"/>
  <c r="Y7" i="1"/>
  <c r="Z7" i="1"/>
  <c r="AA7" i="1"/>
  <c r="X8" i="1"/>
  <c r="Y8" i="1"/>
  <c r="Z8" i="1"/>
  <c r="AA8" i="1"/>
  <c r="X9" i="1"/>
  <c r="Y9" i="1"/>
  <c r="Z9" i="1"/>
  <c r="AA9" i="1"/>
  <c r="X10" i="1"/>
  <c r="Y10" i="1"/>
  <c r="Z10" i="1"/>
  <c r="AA10" i="1"/>
  <c r="X11" i="1"/>
  <c r="Y11" i="1"/>
  <c r="Z11" i="1"/>
  <c r="AA11" i="1"/>
  <c r="X12" i="1"/>
  <c r="Y12" i="1"/>
  <c r="Z12" i="1"/>
  <c r="AA12" i="1"/>
  <c r="X14" i="1"/>
  <c r="Y14" i="1"/>
  <c r="Z14" i="1"/>
  <c r="AA14" i="1"/>
  <c r="Z13" i="1" l="1"/>
  <c r="AA13" i="1"/>
  <c r="X13" i="1"/>
  <c r="Y13" i="1"/>
  <c r="Y15" i="1"/>
  <c r="AA16" i="1"/>
  <c r="Y16" i="1"/>
  <c r="X16" i="1"/>
  <c r="Z16" i="1"/>
  <c r="Z6" i="1"/>
  <c r="AA6" i="1"/>
  <c r="Z4" i="1"/>
  <c r="X3" i="1"/>
  <c r="X6" i="1"/>
  <c r="Y3" i="1"/>
  <c r="Z3" i="1"/>
  <c r="X4" i="1"/>
  <c r="Z5" i="1"/>
  <c r="Y6" i="1"/>
  <c r="Y5" i="1"/>
  <c r="X5" i="1"/>
  <c r="AA5" i="1"/>
  <c r="Y4" i="1"/>
  <c r="AA4" i="1"/>
  <c r="AA3" i="1"/>
  <c r="X2" i="1"/>
  <c r="AA2" i="1"/>
  <c r="Z2" i="1"/>
  <c r="Y2" i="1"/>
</calcChain>
</file>

<file path=xl/sharedStrings.xml><?xml version="1.0" encoding="utf-8"?>
<sst xmlns="http://schemas.openxmlformats.org/spreadsheetml/2006/main" count="63" uniqueCount="63">
  <si>
    <t>TPRGAAPPGQ</t>
  </si>
  <si>
    <t>CPTGPQNYSP</t>
  </si>
  <si>
    <t>LKVGKGDSGQ</t>
  </si>
  <si>
    <t>SSTGSIDMVD</t>
  </si>
  <si>
    <t>KPGVISVMGT</t>
  </si>
  <si>
    <t>DVLEGDSSED</t>
  </si>
  <si>
    <t>PCAEDYLSVV</t>
  </si>
  <si>
    <t>QGVMVGMGQK</t>
  </si>
  <si>
    <t>IAFLKKLHEE</t>
  </si>
  <si>
    <t>TIHYNYMCNS</t>
  </si>
  <si>
    <t>ESLEEEIRFL</t>
  </si>
  <si>
    <t>ELRQQTEWQS</t>
  </si>
  <si>
    <t>LGPDGLPMPG</t>
  </si>
  <si>
    <t>ATQRLANFLV</t>
  </si>
  <si>
    <t>WHSFGADSVP</t>
  </si>
  <si>
    <t>KFSYIRTSFD</t>
  </si>
  <si>
    <t>PSGEVLETAA</t>
  </si>
  <si>
    <t>SWVNCSNMID</t>
  </si>
  <si>
    <t xml:space="preserve">Sekvens </t>
  </si>
  <si>
    <t>Kontrol 1</t>
  </si>
  <si>
    <t>Kontrol 2</t>
  </si>
  <si>
    <t>Kontrol 3</t>
  </si>
  <si>
    <t>Kontrol 4</t>
  </si>
  <si>
    <t>Kontrol 5</t>
  </si>
  <si>
    <t>Kontrol 6</t>
  </si>
  <si>
    <t>Kontrol 7</t>
  </si>
  <si>
    <t>Kontrol 8</t>
  </si>
  <si>
    <t>Kontrol 9</t>
  </si>
  <si>
    <t>Kontrol 10</t>
  </si>
  <si>
    <t>Patient 1</t>
  </si>
  <si>
    <t>Patient 2</t>
  </si>
  <si>
    <t>Patient 3</t>
  </si>
  <si>
    <t>Patient 4</t>
  </si>
  <si>
    <t>Patient 5</t>
  </si>
  <si>
    <t>Patient 7</t>
  </si>
  <si>
    <t>Patient 9</t>
  </si>
  <si>
    <t>Patient 10</t>
  </si>
  <si>
    <t xml:space="preserve">Patient 6 </t>
  </si>
  <si>
    <t>Patient 8</t>
  </si>
  <si>
    <t>Gennemsnit kontrol</t>
  </si>
  <si>
    <t>Standardafvigelse kontrol</t>
  </si>
  <si>
    <t>Gennemsnit patient</t>
  </si>
  <si>
    <t>Standardafvigelse patient</t>
  </si>
  <si>
    <t>Peptid</t>
  </si>
  <si>
    <t xml:space="preserve">Protein </t>
  </si>
  <si>
    <t xml:space="preserve">Tau </t>
  </si>
  <si>
    <t>Collagen type 3</t>
  </si>
  <si>
    <t>Titin</t>
  </si>
  <si>
    <t>Tau</t>
  </si>
  <si>
    <t>Collagen type 6</t>
  </si>
  <si>
    <t xml:space="preserve">Brevican </t>
  </si>
  <si>
    <t xml:space="preserve">Albumin </t>
  </si>
  <si>
    <t>Actin</t>
  </si>
  <si>
    <t>Vimentin</t>
  </si>
  <si>
    <t>P53</t>
  </si>
  <si>
    <t>GFAP</t>
  </si>
  <si>
    <t>ApoE</t>
  </si>
  <si>
    <t>Collagen type 25</t>
  </si>
  <si>
    <t>Amylin</t>
  </si>
  <si>
    <t>Amyloid Precursor Protein</t>
  </si>
  <si>
    <t xml:space="preserve">Insulin </t>
  </si>
  <si>
    <t xml:space="preserve">Aggrecan </t>
  </si>
  <si>
    <t xml:space="preserve">Interleukin-3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</si>
</sst>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Fill="1"/>
    <xf numFmtId="164" fontId="0" fillId="0" borderId="0" xfId="0" applyNumberFormat="1" applyFill="1"/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sz="2400"/>
              <a:t>Blodkoncentration</a:t>
            </a:r>
            <a:r>
              <a:rPr lang="da-DK" sz="2400" baseline="0"/>
              <a:t> af peptider</a:t>
            </a:r>
            <a:endParaRPr lang="da-DK" sz="24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5.8189606683035661E-2"/>
          <c:y val="0.14164206198785356"/>
          <c:w val="0.92407992629156654"/>
          <c:h val="0.570246062108450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Sheet1!$X$1</c:f>
              <c:strCache>
                <c:ptCount val="1"/>
                <c:pt idx="0">
                  <c:v>Gennemsnit kontrol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Sheet1!$Y$2:$Y$19</c:f>
                <c:numCache>
                  <c:formatCode>General</c:formatCode>
                  <c:ptCount val="18"/>
                  <c:pt idx="0">
                    <c:v>0.66773656577302998</c:v>
                  </c:pt>
                  <c:pt idx="1">
                    <c:v>0.24997384320208449</c:v>
                  </c:pt>
                  <c:pt idx="2">
                    <c:v>0.34205778655254526</c:v>
                  </c:pt>
                  <c:pt idx="3">
                    <c:v>0.18469657523635247</c:v>
                  </c:pt>
                  <c:pt idx="4">
                    <c:v>3.0425730176997781</c:v>
                  </c:pt>
                  <c:pt idx="5">
                    <c:v>0.53820865176837696</c:v>
                  </c:pt>
                  <c:pt idx="6">
                    <c:v>0.76572290333137727</c:v>
                  </c:pt>
                  <c:pt idx="7">
                    <c:v>0.63128988748597303</c:v>
                  </c:pt>
                  <c:pt idx="8">
                    <c:v>0.76302927188791847</c:v>
                  </c:pt>
                  <c:pt idx="9">
                    <c:v>0.26694243292719699</c:v>
                  </c:pt>
                  <c:pt idx="10">
                    <c:v>0.85258591916527759</c:v>
                  </c:pt>
                  <c:pt idx="11">
                    <c:v>1.1893463675509912</c:v>
                  </c:pt>
                  <c:pt idx="12">
                    <c:v>0.26610823520887739</c:v>
                  </c:pt>
                  <c:pt idx="13">
                    <c:v>1.3431772831363142</c:v>
                  </c:pt>
                  <c:pt idx="14">
                    <c:v>0.63380285300482109</c:v>
                  </c:pt>
                  <c:pt idx="15">
                    <c:v>1.2018883157742954</c:v>
                  </c:pt>
                  <c:pt idx="16">
                    <c:v>0.52370672023984999</c:v>
                  </c:pt>
                  <c:pt idx="17">
                    <c:v>1.0743624252984529</c:v>
                  </c:pt>
                </c:numCache>
              </c:numRef>
            </c:plus>
            <c:minus>
              <c:numRef>
                <c:f>Sheet1!$Y$2:$Y$19</c:f>
                <c:numCache>
                  <c:formatCode>General</c:formatCode>
                  <c:ptCount val="18"/>
                  <c:pt idx="0">
                    <c:v>0.66773656577302998</c:v>
                  </c:pt>
                  <c:pt idx="1">
                    <c:v>0.24997384320208449</c:v>
                  </c:pt>
                  <c:pt idx="2">
                    <c:v>0.34205778655254526</c:v>
                  </c:pt>
                  <c:pt idx="3">
                    <c:v>0.18469657523635247</c:v>
                  </c:pt>
                  <c:pt idx="4">
                    <c:v>3.0425730176997781</c:v>
                  </c:pt>
                  <c:pt idx="5">
                    <c:v>0.53820865176837696</c:v>
                  </c:pt>
                  <c:pt idx="6">
                    <c:v>0.76572290333137727</c:v>
                  </c:pt>
                  <c:pt idx="7">
                    <c:v>0.63128988748597303</c:v>
                  </c:pt>
                  <c:pt idx="8">
                    <c:v>0.76302927188791847</c:v>
                  </c:pt>
                  <c:pt idx="9">
                    <c:v>0.26694243292719699</c:v>
                  </c:pt>
                  <c:pt idx="10">
                    <c:v>0.85258591916527759</c:v>
                  </c:pt>
                  <c:pt idx="11">
                    <c:v>1.1893463675509912</c:v>
                  </c:pt>
                  <c:pt idx="12">
                    <c:v>0.26610823520887739</c:v>
                  </c:pt>
                  <c:pt idx="13">
                    <c:v>1.3431772831363142</c:v>
                  </c:pt>
                  <c:pt idx="14">
                    <c:v>0.63380285300482109</c:v>
                  </c:pt>
                  <c:pt idx="15">
                    <c:v>1.2018883157742954</c:v>
                  </c:pt>
                  <c:pt idx="16">
                    <c:v>0.52370672023984999</c:v>
                  </c:pt>
                  <c:pt idx="17">
                    <c:v>1.0743624252984529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Sheet1!$C$2:$C$19</c:f>
              <c:strCache>
                <c:ptCount val="18"/>
                <c:pt idx="0">
                  <c:v>Tau </c:v>
                </c:pt>
                <c:pt idx="1">
                  <c:v>Collagen type 3</c:v>
                </c:pt>
                <c:pt idx="2">
                  <c:v>Titin</c:v>
                </c:pt>
                <c:pt idx="3">
                  <c:v>Tau</c:v>
                </c:pt>
                <c:pt idx="4">
                  <c:v>Collagen type 6</c:v>
                </c:pt>
                <c:pt idx="5">
                  <c:v>Brevican </c:v>
                </c:pt>
                <c:pt idx="6">
                  <c:v>Albumin </c:v>
                </c:pt>
                <c:pt idx="7">
                  <c:v>Actin</c:v>
                </c:pt>
                <c:pt idx="8">
                  <c:v>Vimentin</c:v>
                </c:pt>
                <c:pt idx="9">
                  <c:v>P53</c:v>
                </c:pt>
                <c:pt idx="10">
                  <c:v>GFAP</c:v>
                </c:pt>
                <c:pt idx="11">
                  <c:v>ApoE</c:v>
                </c:pt>
                <c:pt idx="12">
                  <c:v>Collagen type 25</c:v>
                </c:pt>
                <c:pt idx="13">
                  <c:v>Amylin</c:v>
                </c:pt>
                <c:pt idx="14">
                  <c:v>Amyloid Precursor Protein</c:v>
                </c:pt>
                <c:pt idx="15">
                  <c:v>Insulin </c:v>
                </c:pt>
                <c:pt idx="16">
                  <c:v>Aggrecan </c:v>
                </c:pt>
                <c:pt idx="17">
                  <c:v>Interleukin-3 </c:v>
                </c:pt>
              </c:strCache>
            </c:strRef>
          </c:cat>
          <c:val>
            <c:numRef>
              <c:f>Sheet1!$X$2:$X$19</c:f>
              <c:numCache>
                <c:formatCode>0.000</c:formatCode>
                <c:ptCount val="18"/>
                <c:pt idx="0">
                  <c:v>1.1557171186162165</c:v>
                </c:pt>
                <c:pt idx="1">
                  <c:v>2.4790105994331411</c:v>
                </c:pt>
                <c:pt idx="2">
                  <c:v>1.4385280679960473</c:v>
                </c:pt>
                <c:pt idx="3">
                  <c:v>2.4102890613035908</c:v>
                </c:pt>
                <c:pt idx="4">
                  <c:v>3.8133770971085554</c:v>
                </c:pt>
                <c:pt idx="5">
                  <c:v>3.759428416855338</c:v>
                </c:pt>
                <c:pt idx="6">
                  <c:v>5.2737093032527884</c:v>
                </c:pt>
                <c:pt idx="7">
                  <c:v>2.8836885673818289</c:v>
                </c:pt>
                <c:pt idx="8">
                  <c:v>3.2725195123172073</c:v>
                </c:pt>
                <c:pt idx="9">
                  <c:v>0.60409297395164629</c:v>
                </c:pt>
                <c:pt idx="10">
                  <c:v>2.5977753928831406</c:v>
                </c:pt>
                <c:pt idx="11">
                  <c:v>3.1335489707433042</c:v>
                </c:pt>
                <c:pt idx="12">
                  <c:v>0.57772820912093814</c:v>
                </c:pt>
                <c:pt idx="13">
                  <c:v>4.0413429535529488</c:v>
                </c:pt>
                <c:pt idx="14">
                  <c:v>4.7435477218893007</c:v>
                </c:pt>
                <c:pt idx="15">
                  <c:v>2.5862060532672015</c:v>
                </c:pt>
                <c:pt idx="16">
                  <c:v>0.9273772668523691</c:v>
                </c:pt>
                <c:pt idx="17">
                  <c:v>1.5875881430463301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9F-44F7-9067-27560DF4BAFF}"/>
            </c:ext>
          </c:extLst>
        </c:ser>
        <c:ser>
          <c:idx val="1"/>
          <c:order val="1"/>
          <c:tx>
            <c:strRef>
              <c:f>Sheet1!$Z$1</c:f>
              <c:strCache>
                <c:ptCount val="1"/>
                <c:pt idx="0">
                  <c:v>Gennemsnit patient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Sheet1!$AA$2:$AA$19</c:f>
                <c:numCache>
                  <c:formatCode>General</c:formatCode>
                  <c:ptCount val="18"/>
                  <c:pt idx="0">
                    <c:v>0.96731202043972875</c:v>
                  </c:pt>
                  <c:pt idx="1">
                    <c:v>0.23686334115638011</c:v>
                  </c:pt>
                  <c:pt idx="2">
                    <c:v>0.82363376804074662</c:v>
                  </c:pt>
                  <c:pt idx="3">
                    <c:v>1.093963361646626</c:v>
                  </c:pt>
                  <c:pt idx="4">
                    <c:v>0.3878122633853926</c:v>
                  </c:pt>
                  <c:pt idx="5">
                    <c:v>0.30477026471429408</c:v>
                  </c:pt>
                  <c:pt idx="6">
                    <c:v>0.68071850757861141</c:v>
                  </c:pt>
                  <c:pt idx="7">
                    <c:v>0.77170465140995548</c:v>
                  </c:pt>
                  <c:pt idx="8">
                    <c:v>0.92946751959760843</c:v>
                  </c:pt>
                  <c:pt idx="9">
                    <c:v>0.25385167096757083</c:v>
                  </c:pt>
                  <c:pt idx="10">
                    <c:v>1.9353869654358768</c:v>
                  </c:pt>
                  <c:pt idx="11">
                    <c:v>0.30918625642146808</c:v>
                  </c:pt>
                  <c:pt idx="12">
                    <c:v>0.26474638100442066</c:v>
                  </c:pt>
                  <c:pt idx="13">
                    <c:v>0.52464137915432163</c:v>
                  </c:pt>
                  <c:pt idx="14">
                    <c:v>0.69077297542159088</c:v>
                  </c:pt>
                  <c:pt idx="15">
                    <c:v>1.3198762506944874</c:v>
                  </c:pt>
                  <c:pt idx="16">
                    <c:v>0.48292798480899396</c:v>
                  </c:pt>
                  <c:pt idx="17">
                    <c:v>1.1801597192694968</c:v>
                  </c:pt>
                </c:numCache>
              </c:numRef>
            </c:plus>
            <c:minus>
              <c:numRef>
                <c:f>Sheet1!$AA$2:$AA$19</c:f>
                <c:numCache>
                  <c:formatCode>General</c:formatCode>
                  <c:ptCount val="18"/>
                  <c:pt idx="0">
                    <c:v>0.96731202043972875</c:v>
                  </c:pt>
                  <c:pt idx="1">
                    <c:v>0.23686334115638011</c:v>
                  </c:pt>
                  <c:pt idx="2">
                    <c:v>0.82363376804074662</c:v>
                  </c:pt>
                  <c:pt idx="3">
                    <c:v>1.093963361646626</c:v>
                  </c:pt>
                  <c:pt idx="4">
                    <c:v>0.3878122633853926</c:v>
                  </c:pt>
                  <c:pt idx="5">
                    <c:v>0.30477026471429408</c:v>
                  </c:pt>
                  <c:pt idx="6">
                    <c:v>0.68071850757861141</c:v>
                  </c:pt>
                  <c:pt idx="7">
                    <c:v>0.77170465140995548</c:v>
                  </c:pt>
                  <c:pt idx="8">
                    <c:v>0.92946751959760843</c:v>
                  </c:pt>
                  <c:pt idx="9">
                    <c:v>0.25385167096757083</c:v>
                  </c:pt>
                  <c:pt idx="10">
                    <c:v>1.9353869654358768</c:v>
                  </c:pt>
                  <c:pt idx="11">
                    <c:v>0.30918625642146808</c:v>
                  </c:pt>
                  <c:pt idx="12">
                    <c:v>0.26474638100442066</c:v>
                  </c:pt>
                  <c:pt idx="13">
                    <c:v>0.52464137915432163</c:v>
                  </c:pt>
                  <c:pt idx="14">
                    <c:v>0.69077297542159088</c:v>
                  </c:pt>
                  <c:pt idx="15">
                    <c:v>1.3198762506944874</c:v>
                  </c:pt>
                  <c:pt idx="16">
                    <c:v>0.48292798480899396</c:v>
                  </c:pt>
                  <c:pt idx="17">
                    <c:v>1.1801597192694968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Sheet1!$C$2:$C$19</c:f>
              <c:strCache>
                <c:ptCount val="18"/>
                <c:pt idx="0">
                  <c:v>Tau </c:v>
                </c:pt>
                <c:pt idx="1">
                  <c:v>Collagen type 3</c:v>
                </c:pt>
                <c:pt idx="2">
                  <c:v>Titin</c:v>
                </c:pt>
                <c:pt idx="3">
                  <c:v>Tau</c:v>
                </c:pt>
                <c:pt idx="4">
                  <c:v>Collagen type 6</c:v>
                </c:pt>
                <c:pt idx="5">
                  <c:v>Brevican </c:v>
                </c:pt>
                <c:pt idx="6">
                  <c:v>Albumin </c:v>
                </c:pt>
                <c:pt idx="7">
                  <c:v>Actin</c:v>
                </c:pt>
                <c:pt idx="8">
                  <c:v>Vimentin</c:v>
                </c:pt>
                <c:pt idx="9">
                  <c:v>P53</c:v>
                </c:pt>
                <c:pt idx="10">
                  <c:v>GFAP</c:v>
                </c:pt>
                <c:pt idx="11">
                  <c:v>ApoE</c:v>
                </c:pt>
                <c:pt idx="12">
                  <c:v>Collagen type 25</c:v>
                </c:pt>
                <c:pt idx="13">
                  <c:v>Amylin</c:v>
                </c:pt>
                <c:pt idx="14">
                  <c:v>Amyloid Precursor Protein</c:v>
                </c:pt>
                <c:pt idx="15">
                  <c:v>Insulin </c:v>
                </c:pt>
                <c:pt idx="16">
                  <c:v>Aggrecan </c:v>
                </c:pt>
                <c:pt idx="17">
                  <c:v>Interleukin-3 </c:v>
                </c:pt>
              </c:strCache>
            </c:strRef>
          </c:cat>
          <c:val>
            <c:numRef>
              <c:f>Sheet1!$Z$2:$Z$19</c:f>
              <c:numCache>
                <c:formatCode>0.000</c:formatCode>
                <c:ptCount val="18"/>
                <c:pt idx="0">
                  <c:v>3.8108255179309198</c:v>
                </c:pt>
                <c:pt idx="1">
                  <c:v>2.4399580396273923</c:v>
                </c:pt>
                <c:pt idx="2">
                  <c:v>1.9360083925519576</c:v>
                </c:pt>
                <c:pt idx="3">
                  <c:v>4.4035306437096207</c:v>
                </c:pt>
                <c:pt idx="4">
                  <c:v>1.654199752606381</c:v>
                </c:pt>
                <c:pt idx="5">
                  <c:v>5.5648125659131971</c:v>
                </c:pt>
                <c:pt idx="6">
                  <c:v>5.2663130750615199</c:v>
                </c:pt>
                <c:pt idx="7">
                  <c:v>3.1262596940094385</c:v>
                </c:pt>
                <c:pt idx="8">
                  <c:v>4.5164042628264314</c:v>
                </c:pt>
                <c:pt idx="9">
                  <c:v>0.44817694829242455</c:v>
                </c:pt>
                <c:pt idx="10">
                  <c:v>6.2634155092908781</c:v>
                </c:pt>
                <c:pt idx="11">
                  <c:v>0.43701463004633823</c:v>
                </c:pt>
                <c:pt idx="12">
                  <c:v>0.60110854560708482</c:v>
                </c:pt>
                <c:pt idx="13">
                  <c:v>3.0876686995949072</c:v>
                </c:pt>
                <c:pt idx="14">
                  <c:v>1.0770537451171387</c:v>
                </c:pt>
                <c:pt idx="15">
                  <c:v>5.7252876449067127</c:v>
                </c:pt>
                <c:pt idx="16">
                  <c:v>1.0374175550954432</c:v>
                </c:pt>
                <c:pt idx="17">
                  <c:v>2.5174208572045851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9F-44F7-9067-27560DF4B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7043984"/>
        <c:axId val="537038160"/>
      </c:barChart>
      <c:catAx>
        <c:axId val="53704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37038160"/>
        <c:crosses val="autoZero"/>
        <c:auto val="1"/>
        <c:lblAlgn val="ctr"/>
        <c:lblOffset val="100"/>
        <c:noMultiLvlLbl val="0"/>
      </c:catAx>
      <c:valAx>
        <c:axId val="537038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 sz="1200"/>
                  <a:t>Koncentration</a:t>
                </a:r>
              </a:p>
            </c:rich>
          </c:tx>
          <c:layout>
            <c:manualLayout>
              <c:xMode val="edge"/>
              <c:yMode val="edge"/>
              <c:x val="9.4218550078691444E-3"/>
              <c:y val="0.334179757086336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37043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</c:legendEntry>
      <c:layout>
        <c:manualLayout>
          <c:xMode val="edge"/>
          <c:yMode val="edge"/>
          <c:x val="0.37809563871355661"/>
          <c:y val="0.88423596189854048"/>
          <c:w val="0.2908872399636605"/>
          <c:h val="7.96483329697387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435429</xdr:colOff>
      <xdr:row>25</xdr:row>
      <xdr:rowOff>97970</xdr:rowOff>
    </xdr:from>
    <xdr:to>
      <xdr:col>22</xdr:col>
      <xdr:colOff>190500</xdr:colOff>
      <xdr:row>51</xdr:row>
      <xdr:rowOff>68036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61612AF-6909-4908-743C-58D9BCA804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"/>
  <sheetViews>
    <sheetView tabSelected="1" topLeftCell="D1" zoomScale="90" zoomScaleNormal="90" workbookViewId="0">
      <selection activeCell="AB40" sqref="AB40"/>
    </sheetView>
  </sheetViews>
  <sheetFormatPr defaultRowHeight="15" x14ac:dyDescent="0.25"/>
  <cols>
    <col min="2" max="2" width="18.85546875" customWidth="1"/>
    <col min="3" max="3" width="25.85546875" bestFit="1" customWidth="1"/>
    <col min="4" max="4" width="9.28515625" bestFit="1" customWidth="1"/>
    <col min="5" max="12" width="9.7109375" bestFit="1" customWidth="1"/>
    <col min="13" max="13" width="10.5703125" bestFit="1" customWidth="1"/>
    <col min="14" max="14" width="9.28515625" bestFit="1" customWidth="1"/>
    <col min="15" max="18" width="9.7109375" bestFit="1" customWidth="1"/>
    <col min="19" max="19" width="10.140625" bestFit="1" customWidth="1"/>
    <col min="20" max="22" width="9.7109375" bestFit="1" customWidth="1"/>
    <col min="23" max="23" width="10.5703125" bestFit="1" customWidth="1"/>
    <col min="24" max="24" width="19.7109375" bestFit="1" customWidth="1"/>
    <col min="25" max="25" width="25.7109375" bestFit="1" customWidth="1"/>
    <col min="26" max="26" width="20" bestFit="1" customWidth="1"/>
    <col min="27" max="27" width="25.85546875" bestFit="1" customWidth="1"/>
  </cols>
  <sheetData>
    <row r="1" spans="1:28" s="1" customFormat="1" x14ac:dyDescent="0.25">
      <c r="A1" s="1" t="s">
        <v>43</v>
      </c>
      <c r="B1" s="1" t="s">
        <v>18</v>
      </c>
      <c r="C1" s="1" t="s">
        <v>44</v>
      </c>
      <c r="D1" s="3" t="s">
        <v>19</v>
      </c>
      <c r="E1" s="3" t="s">
        <v>20</v>
      </c>
      <c r="F1" s="3" t="s">
        <v>21</v>
      </c>
      <c r="G1" s="3" t="s">
        <v>22</v>
      </c>
      <c r="H1" s="3" t="s">
        <v>23</v>
      </c>
      <c r="I1" s="3" t="s">
        <v>24</v>
      </c>
      <c r="J1" s="3" t="s">
        <v>25</v>
      </c>
      <c r="K1" s="3" t="s">
        <v>26</v>
      </c>
      <c r="L1" s="3" t="s">
        <v>27</v>
      </c>
      <c r="M1" s="3" t="s">
        <v>28</v>
      </c>
      <c r="N1" s="4" t="s">
        <v>29</v>
      </c>
      <c r="O1" s="4" t="s">
        <v>30</v>
      </c>
      <c r="P1" s="4" t="s">
        <v>31</v>
      </c>
      <c r="Q1" s="4" t="s">
        <v>32</v>
      </c>
      <c r="R1" s="4" t="s">
        <v>33</v>
      </c>
      <c r="S1" s="4" t="s">
        <v>37</v>
      </c>
      <c r="T1" s="4" t="s">
        <v>34</v>
      </c>
      <c r="U1" s="4" t="s">
        <v>38</v>
      </c>
      <c r="V1" s="4" t="s">
        <v>35</v>
      </c>
      <c r="W1" s="4" t="s">
        <v>36</v>
      </c>
      <c r="X1" s="3" t="s">
        <v>39</v>
      </c>
      <c r="Y1" s="3" t="s">
        <v>40</v>
      </c>
      <c r="Z1" s="4" t="s">
        <v>41</v>
      </c>
      <c r="AA1" s="4" t="s">
        <v>42</v>
      </c>
    </row>
    <row r="2" spans="1:28" s="1" customFormat="1" x14ac:dyDescent="0.25">
      <c r="A2" s="1">
        <v>1</v>
      </c>
      <c r="B2" s="1" t="s">
        <v>0</v>
      </c>
      <c r="C2" s="1" t="s">
        <v>45</v>
      </c>
      <c r="D2" s="2">
        <v>1.2707659097818862</v>
      </c>
      <c r="E2" s="2">
        <v>1.5251925350138917</v>
      </c>
      <c r="F2" s="2">
        <v>1.8924921673821551</v>
      </c>
      <c r="G2" s="2">
        <v>1.433116632149984</v>
      </c>
      <c r="H2" s="2">
        <v>1.9978275079624153</v>
      </c>
      <c r="I2" s="2">
        <v>1.8594577121981233</v>
      </c>
      <c r="J2" s="2">
        <v>0.3822094473861869</v>
      </c>
      <c r="K2" s="2">
        <v>0.67932719766511651</v>
      </c>
      <c r="L2" s="2">
        <v>0.10165152747646999</v>
      </c>
      <c r="M2" s="2">
        <v>0.41513054914593617</v>
      </c>
      <c r="N2" s="2">
        <v>3.7586432616969914</v>
      </c>
      <c r="O2" s="2">
        <v>3.39584839291927</v>
      </c>
      <c r="P2" s="2">
        <v>4.7558374614034147</v>
      </c>
      <c r="Q2" s="2">
        <v>4.6985389293319031</v>
      </c>
      <c r="R2" s="2">
        <v>4.974196731546602</v>
      </c>
      <c r="S2" s="2">
        <v>2.9956978718307354</v>
      </c>
      <c r="T2" s="2">
        <v>2.7767489880731091</v>
      </c>
      <c r="U2" s="2">
        <v>2.2305663972980616</v>
      </c>
      <c r="V2" s="2">
        <v>5.1302954863413941</v>
      </c>
      <c r="W2" s="2">
        <v>3.3918816588677179</v>
      </c>
      <c r="X2" s="2">
        <f>AVERAGE(D2:M2)</f>
        <v>1.1557171186162165</v>
      </c>
      <c r="Y2" s="2">
        <f>_xlfn.STDEV.P(D2:M2)</f>
        <v>0.66773656577302998</v>
      </c>
      <c r="Z2" s="2">
        <f>AVERAGE(N2:W2)</f>
        <v>3.8108255179309198</v>
      </c>
      <c r="AA2" s="2">
        <f>_xlfn.STDEV.P(N2:W2)</f>
        <v>0.96731202043972875</v>
      </c>
      <c r="AB2" s="2"/>
    </row>
    <row r="3" spans="1:28" s="1" customFormat="1" x14ac:dyDescent="0.25">
      <c r="A3" s="1">
        <v>2</v>
      </c>
      <c r="B3" s="1" t="s">
        <v>1</v>
      </c>
      <c r="C3" s="1" t="s">
        <v>46</v>
      </c>
      <c r="D3" s="2">
        <v>2.6860568195560486</v>
      </c>
      <c r="E3" s="2">
        <v>2.5289015941797799</v>
      </c>
      <c r="F3" s="2">
        <v>2.0437049972902939</v>
      </c>
      <c r="G3" s="2">
        <v>2.1286984568601901</v>
      </c>
      <c r="H3" s="2">
        <v>2.7852407097991461</v>
      </c>
      <c r="I3" s="2">
        <v>2.3788492472241942</v>
      </c>
      <c r="J3" s="2">
        <v>2.5402033784631306</v>
      </c>
      <c r="K3" s="2">
        <v>2.8680388405008346</v>
      </c>
      <c r="L3" s="2">
        <v>2.4266873530377699</v>
      </c>
      <c r="M3" s="2">
        <v>2.4037245974200272</v>
      </c>
      <c r="N3" s="2">
        <v>2.2780312511568575</v>
      </c>
      <c r="O3" s="2">
        <v>2.1701407273170954</v>
      </c>
      <c r="P3" s="2">
        <v>2.5994593318805066</v>
      </c>
      <c r="Q3" s="2">
        <v>2.1844734379178137</v>
      </c>
      <c r="R3" s="2">
        <v>2.220680028370968</v>
      </c>
      <c r="S3" s="2">
        <v>2.2713909415233422</v>
      </c>
      <c r="T3" s="2">
        <v>2.7885921260068693</v>
      </c>
      <c r="U3" s="2">
        <v>2.7417538707018538</v>
      </c>
      <c r="V3" s="2">
        <v>2.725880654176918</v>
      </c>
      <c r="W3" s="2">
        <v>2.4191780272216978</v>
      </c>
      <c r="X3" s="2">
        <f t="shared" ref="X3:X14" si="0">AVERAGE(D3:M3)</f>
        <v>2.4790105994331411</v>
      </c>
      <c r="Y3" s="2">
        <f t="shared" ref="Y3:Y14" si="1">_xlfn.STDEV.P(D3:M3)</f>
        <v>0.24997384320208449</v>
      </c>
      <c r="Z3" s="2">
        <f t="shared" ref="Z3:Z14" si="2">AVERAGE(N3:W3)</f>
        <v>2.4399580396273923</v>
      </c>
      <c r="AA3" s="2">
        <f t="shared" ref="AA3:AA14" si="3">_xlfn.STDEV.P(N3:W3)</f>
        <v>0.23686334115638011</v>
      </c>
      <c r="AB3" s="2"/>
    </row>
    <row r="4" spans="1:28" s="1" customFormat="1" x14ac:dyDescent="0.25">
      <c r="A4" s="1">
        <v>3</v>
      </c>
      <c r="B4" s="1" t="s">
        <v>2</v>
      </c>
      <c r="C4" s="1" t="s">
        <v>47</v>
      </c>
      <c r="D4" s="2">
        <v>1.1602185688116724</v>
      </c>
      <c r="E4" s="2">
        <v>1.7076099786828216</v>
      </c>
      <c r="F4" s="2">
        <v>1.4173122403808907</v>
      </c>
      <c r="G4" s="2">
        <v>1.937142984150789</v>
      </c>
      <c r="H4" s="2">
        <v>1.0238175480562988</v>
      </c>
      <c r="I4" s="2">
        <v>1.0625740354833098</v>
      </c>
      <c r="J4" s="2">
        <v>1.6705963157232695</v>
      </c>
      <c r="K4" s="2">
        <v>1.3694977092935832</v>
      </c>
      <c r="L4" s="2">
        <v>1.0786836937127013</v>
      </c>
      <c r="M4" s="2">
        <v>1.9578276056651376</v>
      </c>
      <c r="N4" s="2">
        <v>2.1845687591380836</v>
      </c>
      <c r="O4" s="2">
        <v>1.8154284836873846</v>
      </c>
      <c r="P4" s="2">
        <v>1.0473181067251034</v>
      </c>
      <c r="Q4" s="2">
        <v>1.3375937094205694</v>
      </c>
      <c r="R4" s="2">
        <v>3.7272665583933855</v>
      </c>
      <c r="S4" s="2">
        <v>3.07803571754331</v>
      </c>
      <c r="T4" s="2">
        <v>1.7127815249280394</v>
      </c>
      <c r="U4" s="2">
        <v>1.9503252858660551</v>
      </c>
      <c r="V4" s="2">
        <v>1.4332591277768012</v>
      </c>
      <c r="W4" s="2">
        <v>1.0735066520408445</v>
      </c>
      <c r="X4" s="2">
        <f t="shared" si="0"/>
        <v>1.4385280679960473</v>
      </c>
      <c r="Y4" s="2">
        <f t="shared" si="1"/>
        <v>0.34205778655254526</v>
      </c>
      <c r="Z4" s="2">
        <f t="shared" si="2"/>
        <v>1.9360083925519576</v>
      </c>
      <c r="AA4" s="2">
        <f t="shared" si="3"/>
        <v>0.82363376804074662</v>
      </c>
      <c r="AB4" s="2"/>
    </row>
    <row r="5" spans="1:28" s="1" customFormat="1" x14ac:dyDescent="0.25">
      <c r="A5" s="1">
        <v>4</v>
      </c>
      <c r="B5" s="1" t="s">
        <v>3</v>
      </c>
      <c r="C5" s="1" t="s">
        <v>48</v>
      </c>
      <c r="D5" s="2">
        <v>2.5312928073402325</v>
      </c>
      <c r="E5" s="2">
        <v>2.5295996477990683</v>
      </c>
      <c r="F5" s="2">
        <v>2.4198333076054235</v>
      </c>
      <c r="G5" s="2">
        <v>2.1998814931080251</v>
      </c>
      <c r="H5" s="2">
        <v>2.2871952860193505</v>
      </c>
      <c r="I5" s="2">
        <v>2.2476338847859267</v>
      </c>
      <c r="J5" s="2">
        <v>2.4720266087344109</v>
      </c>
      <c r="K5" s="2">
        <v>2.6274712204975117</v>
      </c>
      <c r="L5" s="2">
        <v>2.0983699917304879</v>
      </c>
      <c r="M5" s="2">
        <v>2.6895863654154697</v>
      </c>
      <c r="N5" s="2">
        <v>5.4613049630444941</v>
      </c>
      <c r="O5" s="2">
        <v>4.0937561687191355</v>
      </c>
      <c r="P5" s="2">
        <v>3.025859746628778</v>
      </c>
      <c r="Q5" s="2">
        <v>5.6714639015439356</v>
      </c>
      <c r="R5" s="2">
        <v>3.2425211383732924</v>
      </c>
      <c r="S5" s="2">
        <v>5.6841173246400603</v>
      </c>
      <c r="T5" s="2">
        <v>3.3511098374870398</v>
      </c>
      <c r="U5" s="2">
        <v>3.1512119682368218</v>
      </c>
      <c r="V5" s="2">
        <v>4.7371552260663403</v>
      </c>
      <c r="W5" s="2">
        <v>5.6168061623563137</v>
      </c>
      <c r="X5" s="2">
        <f t="shared" si="0"/>
        <v>2.4102890613035908</v>
      </c>
      <c r="Y5" s="2">
        <f t="shared" si="1"/>
        <v>0.18469657523635247</v>
      </c>
      <c r="Z5" s="2">
        <f t="shared" si="2"/>
        <v>4.4035306437096207</v>
      </c>
      <c r="AA5" s="2">
        <f t="shared" si="3"/>
        <v>1.093963361646626</v>
      </c>
      <c r="AB5" s="2"/>
    </row>
    <row r="6" spans="1:28" s="1" customFormat="1" x14ac:dyDescent="0.25">
      <c r="A6" s="1">
        <v>5</v>
      </c>
      <c r="B6" s="1" t="s">
        <v>4</v>
      </c>
      <c r="C6" s="1" t="s">
        <v>49</v>
      </c>
      <c r="D6" s="2">
        <v>1.83972811184997</v>
      </c>
      <c r="E6" s="2">
        <v>1.5444428041466434</v>
      </c>
      <c r="F6" s="2">
        <v>9.5854475927699099</v>
      </c>
      <c r="G6" s="2">
        <v>1.2721033106453785</v>
      </c>
      <c r="H6" s="2">
        <v>1.697503143893756</v>
      </c>
      <c r="I6" s="2">
        <v>1.6745055898870325</v>
      </c>
      <c r="J6" s="2">
        <v>6.7769403131891028</v>
      </c>
      <c r="K6" s="2">
        <v>2.2151294219076045</v>
      </c>
      <c r="L6" s="2">
        <v>8.5707397615637397</v>
      </c>
      <c r="M6" s="2">
        <v>2.9572309212324095</v>
      </c>
      <c r="N6" s="2">
        <v>1.4197228898638801</v>
      </c>
      <c r="O6" s="2">
        <v>1.1193739750174854</v>
      </c>
      <c r="P6" s="2">
        <v>1.6998390179771301</v>
      </c>
      <c r="Q6" s="2">
        <v>1.0532110951210958</v>
      </c>
      <c r="R6" s="2">
        <v>2.0165810617014781</v>
      </c>
      <c r="S6" s="2">
        <v>2.0698912787864421</v>
      </c>
      <c r="T6" s="2">
        <v>2.2118880716590139</v>
      </c>
      <c r="U6" s="2">
        <v>1.393151713815669</v>
      </c>
      <c r="V6" s="2">
        <v>1.5727976204288401</v>
      </c>
      <c r="W6" s="2">
        <v>1.9855408016927745</v>
      </c>
      <c r="X6" s="2">
        <f t="shared" si="0"/>
        <v>3.8133770971085554</v>
      </c>
      <c r="Y6" s="2">
        <f t="shared" si="1"/>
        <v>3.0425730176997781</v>
      </c>
      <c r="Z6" s="2">
        <f t="shared" si="2"/>
        <v>1.654199752606381</v>
      </c>
      <c r="AA6" s="2">
        <f t="shared" si="3"/>
        <v>0.3878122633853926</v>
      </c>
      <c r="AB6" s="2"/>
    </row>
    <row r="7" spans="1:28" s="1" customFormat="1" x14ac:dyDescent="0.25">
      <c r="A7" s="1">
        <v>6</v>
      </c>
      <c r="B7" s="1" t="s">
        <v>5</v>
      </c>
      <c r="C7" s="1" t="s">
        <v>50</v>
      </c>
      <c r="D7" s="2">
        <v>3.5029102363720384</v>
      </c>
      <c r="E7" s="2">
        <v>3.42276817120604</v>
      </c>
      <c r="F7" s="2">
        <v>3.8212268224363144</v>
      </c>
      <c r="G7" s="2">
        <v>4.5683722897898953</v>
      </c>
      <c r="H7" s="2">
        <v>3.0774781852675721</v>
      </c>
      <c r="I7" s="2">
        <v>4.8726516903921411</v>
      </c>
      <c r="J7" s="2">
        <v>3.5843055410425531</v>
      </c>
      <c r="K7" s="2">
        <v>3.1930021902072063</v>
      </c>
      <c r="L7" s="2">
        <v>3.7372443683592329</v>
      </c>
      <c r="M7" s="2">
        <v>3.8143246734803866</v>
      </c>
      <c r="N7" s="2">
        <v>5.7292229603684923</v>
      </c>
      <c r="O7" s="2">
        <v>5.4072632315571294</v>
      </c>
      <c r="P7" s="2">
        <v>5.0445258446795096</v>
      </c>
      <c r="Q7" s="2">
        <v>5.3493734393095034</v>
      </c>
      <c r="R7" s="2">
        <v>5.1268937142894977</v>
      </c>
      <c r="S7" s="2">
        <v>5.6904261066204018</v>
      </c>
      <c r="T7" s="2">
        <v>5.919889743898465</v>
      </c>
      <c r="U7" s="2">
        <v>5.9201453135606954</v>
      </c>
      <c r="V7" s="2">
        <v>5.5797096130251678</v>
      </c>
      <c r="W7" s="2">
        <v>5.8806756918231091</v>
      </c>
      <c r="X7" s="2">
        <f t="shared" si="0"/>
        <v>3.759428416855338</v>
      </c>
      <c r="Y7" s="2">
        <f t="shared" si="1"/>
        <v>0.53820865176837696</v>
      </c>
      <c r="Z7" s="2">
        <f t="shared" si="2"/>
        <v>5.5648125659131971</v>
      </c>
      <c r="AA7" s="2">
        <f t="shared" si="3"/>
        <v>0.30477026471429408</v>
      </c>
      <c r="AB7" s="2"/>
    </row>
    <row r="8" spans="1:28" s="1" customFormat="1" x14ac:dyDescent="0.25">
      <c r="A8" s="1">
        <v>7</v>
      </c>
      <c r="B8" s="1" t="s">
        <v>6</v>
      </c>
      <c r="C8" s="1" t="s">
        <v>51</v>
      </c>
      <c r="D8" s="2">
        <v>5.0237789574643283</v>
      </c>
      <c r="E8" s="2">
        <v>6.2847933826276527</v>
      </c>
      <c r="F8" s="2">
        <v>4.1560447952519253</v>
      </c>
      <c r="G8" s="2">
        <v>5.7517507907532393</v>
      </c>
      <c r="H8" s="2">
        <v>4.5180547498589636</v>
      </c>
      <c r="I8" s="2">
        <v>5.8784369293439926</v>
      </c>
      <c r="J8" s="2">
        <v>5.312693176595884</v>
      </c>
      <c r="K8" s="2">
        <v>6.0249476142580276</v>
      </c>
      <c r="L8" s="2">
        <v>5.7618715051441782</v>
      </c>
      <c r="M8" s="2">
        <v>4.024721131229688</v>
      </c>
      <c r="N8" s="2">
        <v>5.9169271134985717</v>
      </c>
      <c r="O8" s="2">
        <v>5.8005081757477219</v>
      </c>
      <c r="P8" s="2">
        <v>5.1346757234451266</v>
      </c>
      <c r="Q8" s="2">
        <v>3.4780345360006031</v>
      </c>
      <c r="R8" s="2">
        <v>5.5053004222380881</v>
      </c>
      <c r="S8" s="2">
        <v>5.5098713315611114</v>
      </c>
      <c r="T8" s="2">
        <v>5.8685187574188715</v>
      </c>
      <c r="U8" s="2">
        <v>4.8619770259504982</v>
      </c>
      <c r="V8" s="2">
        <v>5.1123099619570427</v>
      </c>
      <c r="W8" s="2">
        <v>5.4750077027975657</v>
      </c>
      <c r="X8" s="2">
        <f t="shared" si="0"/>
        <v>5.2737093032527884</v>
      </c>
      <c r="Y8" s="2">
        <f t="shared" si="1"/>
        <v>0.76572290333137727</v>
      </c>
      <c r="Z8" s="2">
        <f t="shared" si="2"/>
        <v>5.2663130750615199</v>
      </c>
      <c r="AA8" s="2">
        <f t="shared" si="3"/>
        <v>0.68071850757861141</v>
      </c>
      <c r="AB8" s="2"/>
    </row>
    <row r="9" spans="1:28" s="1" customFormat="1" x14ac:dyDescent="0.25">
      <c r="A9" s="1">
        <v>8</v>
      </c>
      <c r="B9" s="1" t="s">
        <v>7</v>
      </c>
      <c r="C9" s="1" t="s">
        <v>52</v>
      </c>
      <c r="D9" s="2">
        <v>2.1763138709967378</v>
      </c>
      <c r="E9" s="2">
        <v>3.9727581748203331</v>
      </c>
      <c r="F9" s="2">
        <v>3.6345375632965302</v>
      </c>
      <c r="G9" s="2">
        <v>2.0574500944543335</v>
      </c>
      <c r="H9" s="2">
        <v>3.5755209153792631</v>
      </c>
      <c r="I9" s="2">
        <v>2.8427346157034101</v>
      </c>
      <c r="J9" s="2">
        <v>2.4534590727573766</v>
      </c>
      <c r="K9" s="2">
        <v>2.7079249235894913</v>
      </c>
      <c r="L9" s="2">
        <v>3.0917639586352763</v>
      </c>
      <c r="M9" s="2">
        <v>2.3244224841855412</v>
      </c>
      <c r="N9" s="2">
        <v>3.7136593149529906</v>
      </c>
      <c r="O9" s="2">
        <v>2.057022152785926</v>
      </c>
      <c r="P9" s="2">
        <v>4.846647023037292</v>
      </c>
      <c r="Q9" s="2">
        <v>2.5883264209762444</v>
      </c>
      <c r="R9" s="2">
        <v>2.3616539392295914</v>
      </c>
      <c r="S9" s="2">
        <v>2.9731995549722416</v>
      </c>
      <c r="T9" s="2">
        <v>2.9839025442661944</v>
      </c>
      <c r="U9" s="2">
        <v>3.7713405948943635</v>
      </c>
      <c r="V9" s="2">
        <v>2.7259158243855497</v>
      </c>
      <c r="W9" s="2">
        <v>3.2409295705939996</v>
      </c>
      <c r="X9" s="2">
        <f t="shared" si="0"/>
        <v>2.8836885673818289</v>
      </c>
      <c r="Y9" s="2">
        <f t="shared" si="1"/>
        <v>0.63128988748597303</v>
      </c>
      <c r="Z9" s="2">
        <f t="shared" si="2"/>
        <v>3.1262596940094385</v>
      </c>
      <c r="AA9" s="2">
        <f t="shared" si="3"/>
        <v>0.77170465140995548</v>
      </c>
      <c r="AB9" s="2"/>
    </row>
    <row r="10" spans="1:28" s="1" customFormat="1" x14ac:dyDescent="0.25">
      <c r="A10" s="1">
        <v>9</v>
      </c>
      <c r="B10" s="1" t="s">
        <v>8</v>
      </c>
      <c r="C10" s="1" t="s">
        <v>53</v>
      </c>
      <c r="D10" s="2">
        <v>3.3530959950577937</v>
      </c>
      <c r="E10" s="2">
        <v>2.0945342096497943</v>
      </c>
      <c r="F10" s="2">
        <v>3.4044183208605485</v>
      </c>
      <c r="G10" s="2">
        <v>2.6178328900116092</v>
      </c>
      <c r="H10" s="2">
        <v>4.6408197875389945</v>
      </c>
      <c r="I10" s="2">
        <v>2.3398386054463782</v>
      </c>
      <c r="J10" s="2">
        <v>4.3777272053813316</v>
      </c>
      <c r="K10" s="2">
        <v>3.4025883044797256</v>
      </c>
      <c r="L10" s="2">
        <v>3.25601375393529</v>
      </c>
      <c r="M10" s="2">
        <v>3.2383260508106075</v>
      </c>
      <c r="N10" s="2">
        <v>5.6329474451232127</v>
      </c>
      <c r="O10" s="2">
        <v>3.8260476882105232</v>
      </c>
      <c r="P10" s="2">
        <v>3.3909095107603031</v>
      </c>
      <c r="Q10" s="2">
        <v>5.6745915330003838</v>
      </c>
      <c r="R10" s="2">
        <v>3.2205641778475917</v>
      </c>
      <c r="S10" s="2">
        <v>4.6996712158813931</v>
      </c>
      <c r="T10" s="2">
        <v>4.0749485895272013</v>
      </c>
      <c r="U10" s="2">
        <v>3.835488064654796</v>
      </c>
      <c r="V10" s="2">
        <v>4.9806575720103323</v>
      </c>
      <c r="W10" s="2">
        <v>5.8282168312485751</v>
      </c>
      <c r="X10" s="2">
        <f t="shared" si="0"/>
        <v>3.2725195123172073</v>
      </c>
      <c r="Y10" s="2">
        <f t="shared" si="1"/>
        <v>0.76302927188791847</v>
      </c>
      <c r="Z10" s="2">
        <f t="shared" si="2"/>
        <v>4.5164042628264314</v>
      </c>
      <c r="AA10" s="2">
        <f t="shared" si="3"/>
        <v>0.92946751959760843</v>
      </c>
      <c r="AB10" s="2"/>
    </row>
    <row r="11" spans="1:28" s="1" customFormat="1" x14ac:dyDescent="0.25">
      <c r="A11" s="1">
        <v>10</v>
      </c>
      <c r="B11" s="1" t="s">
        <v>9</v>
      </c>
      <c r="C11" s="1" t="s">
        <v>54</v>
      </c>
      <c r="D11" s="2">
        <v>0.13481384259509177</v>
      </c>
      <c r="E11" s="2">
        <v>0.71550834717284229</v>
      </c>
      <c r="F11" s="2">
        <v>0.65936712243407891</v>
      </c>
      <c r="G11" s="2">
        <v>0.8044352620624593</v>
      </c>
      <c r="H11" s="2">
        <v>0.77257200283474536</v>
      </c>
      <c r="I11" s="2">
        <v>0.76341758062428655</v>
      </c>
      <c r="J11" s="2">
        <v>0.999734844791762</v>
      </c>
      <c r="K11" s="2">
        <v>0.64468349213731235</v>
      </c>
      <c r="L11" s="2">
        <v>0.21924338529191756</v>
      </c>
      <c r="M11" s="2">
        <v>0.32715385957196685</v>
      </c>
      <c r="N11" s="2">
        <v>0.46977465567527832</v>
      </c>
      <c r="O11" s="2">
        <v>0.20793487499873353</v>
      </c>
      <c r="P11" s="2">
        <v>0.85202589137600571</v>
      </c>
      <c r="Q11" s="2">
        <v>0.84849137473077718</v>
      </c>
      <c r="R11" s="2">
        <v>9.9830698532040518E-2</v>
      </c>
      <c r="S11" s="2">
        <v>0.58372841829123157</v>
      </c>
      <c r="T11" s="2">
        <v>0.39769150746915016</v>
      </c>
      <c r="U11" s="2">
        <v>0.30070967079206523</v>
      </c>
      <c r="V11" s="2">
        <v>0.56523086506538323</v>
      </c>
      <c r="W11" s="2">
        <v>0.15635152599357915</v>
      </c>
      <c r="X11" s="2">
        <f t="shared" si="0"/>
        <v>0.60409297395164629</v>
      </c>
      <c r="Y11" s="2">
        <f t="shared" si="1"/>
        <v>0.26694243292719699</v>
      </c>
      <c r="Z11" s="2">
        <f t="shared" si="2"/>
        <v>0.44817694829242455</v>
      </c>
      <c r="AA11" s="2">
        <f t="shared" si="3"/>
        <v>0.25385167096757083</v>
      </c>
      <c r="AB11" s="2"/>
    </row>
    <row r="12" spans="1:28" s="1" customFormat="1" x14ac:dyDescent="0.25">
      <c r="A12" s="1">
        <v>11</v>
      </c>
      <c r="B12" s="1" t="s">
        <v>10</v>
      </c>
      <c r="C12" s="1" t="s">
        <v>55</v>
      </c>
      <c r="D12" s="2">
        <v>2.6802162013460213</v>
      </c>
      <c r="E12" s="2">
        <v>1.978885328150797</v>
      </c>
      <c r="F12" s="2">
        <v>1.1708992723618346</v>
      </c>
      <c r="G12" s="2">
        <v>2.0470781265627198</v>
      </c>
      <c r="H12" s="2">
        <v>1.9431066825551637</v>
      </c>
      <c r="I12" s="2">
        <v>2.8185206041948865</v>
      </c>
      <c r="J12" s="2">
        <v>2.1752526843511006</v>
      </c>
      <c r="K12" s="2">
        <v>3.8432607277112099</v>
      </c>
      <c r="L12" s="2">
        <v>3.4664799535389199</v>
      </c>
      <c r="M12" s="2">
        <v>3.8540543480587499</v>
      </c>
      <c r="N12" s="2">
        <v>6.876103976253944</v>
      </c>
      <c r="O12" s="2">
        <v>8.4293332573009554</v>
      </c>
      <c r="P12" s="2">
        <v>6.6125893251372183</v>
      </c>
      <c r="Q12" s="2">
        <v>4.4957065117742196</v>
      </c>
      <c r="R12" s="2">
        <v>6.4619063166089248</v>
      </c>
      <c r="S12" s="2">
        <v>3.4466365511079333</v>
      </c>
      <c r="T12" s="2">
        <v>4.4844993367970769</v>
      </c>
      <c r="U12" s="2">
        <v>4.4548558656331796</v>
      </c>
      <c r="V12" s="2">
        <v>7.4626444459687402</v>
      </c>
      <c r="W12" s="2">
        <v>9.9098795063265825</v>
      </c>
      <c r="X12" s="2">
        <f t="shared" si="0"/>
        <v>2.5977753928831406</v>
      </c>
      <c r="Y12" s="2">
        <f t="shared" si="1"/>
        <v>0.85258591916527759</v>
      </c>
      <c r="Z12" s="2">
        <f t="shared" si="2"/>
        <v>6.2634155092908781</v>
      </c>
      <c r="AA12" s="2">
        <f t="shared" si="3"/>
        <v>1.9353869654358768</v>
      </c>
      <c r="AB12" s="2"/>
    </row>
    <row r="13" spans="1:28" s="1" customFormat="1" x14ac:dyDescent="0.25">
      <c r="A13" s="1">
        <v>12</v>
      </c>
      <c r="B13" s="1" t="s">
        <v>11</v>
      </c>
      <c r="C13" s="1" t="s">
        <v>56</v>
      </c>
      <c r="D13" s="2">
        <v>5.4057377282950343</v>
      </c>
      <c r="E13" s="2">
        <v>4.9074427350245697</v>
      </c>
      <c r="F13" s="2">
        <v>3.6284953993500446</v>
      </c>
      <c r="G13" s="2">
        <v>4.1922250048903233</v>
      </c>
      <c r="H13" s="2">
        <v>3.0788383907852328</v>
      </c>
      <c r="I13" s="2">
        <v>2.886486050476313</v>
      </c>
      <c r="J13" s="2">
        <v>2.7878294084536464</v>
      </c>
      <c r="K13" s="2">
        <v>1.2386836654566802</v>
      </c>
      <c r="L13" s="2">
        <v>3.4836065462261701</v>
      </c>
      <c r="M13" s="2">
        <v>2.073178081776637</v>
      </c>
      <c r="N13" s="2">
        <v>0.78651566744169177</v>
      </c>
      <c r="O13" s="2">
        <v>0.12347610665099773</v>
      </c>
      <c r="P13" s="2">
        <v>0.12127852421598495</v>
      </c>
      <c r="Q13" s="2">
        <v>0.79975040318189594</v>
      </c>
      <c r="R13" s="2">
        <v>0.95038538262656258</v>
      </c>
      <c r="S13" s="2">
        <v>0.57195248252702813</v>
      </c>
      <c r="T13" s="2">
        <v>0.29511384951381447</v>
      </c>
      <c r="U13" s="2">
        <v>0.30294204574159622</v>
      </c>
      <c r="V13" s="2">
        <v>0.41026463397229063</v>
      </c>
      <c r="W13" s="2">
        <v>8.4672045915205052E-3</v>
      </c>
      <c r="X13" s="2">
        <f>AVERAGE(D13:N13)</f>
        <v>3.1335489707433042</v>
      </c>
      <c r="Y13" s="2">
        <f t="shared" si="1"/>
        <v>1.1893463675509912</v>
      </c>
      <c r="Z13" s="2">
        <f t="shared" si="2"/>
        <v>0.43701463004633823</v>
      </c>
      <c r="AA13" s="2">
        <f t="shared" si="3"/>
        <v>0.30918625642146808</v>
      </c>
      <c r="AB13" s="2"/>
    </row>
    <row r="14" spans="1:28" s="1" customFormat="1" x14ac:dyDescent="0.25">
      <c r="A14" s="1">
        <v>13</v>
      </c>
      <c r="B14" s="1" t="s">
        <v>12</v>
      </c>
      <c r="C14" s="1" t="s">
        <v>57</v>
      </c>
      <c r="D14" s="2">
        <v>0.345677340179947</v>
      </c>
      <c r="E14" s="2">
        <v>0.42681358927722801</v>
      </c>
      <c r="F14" s="2">
        <v>0.75095124399448099</v>
      </c>
      <c r="G14" s="2">
        <v>0.12244500605854625</v>
      </c>
      <c r="H14" s="2">
        <v>0.93329502663266783</v>
      </c>
      <c r="I14" s="2">
        <v>0.71977563268374367</v>
      </c>
      <c r="J14" s="2">
        <v>0.49522479693908772</v>
      </c>
      <c r="K14" s="2">
        <v>0.70889773708407211</v>
      </c>
      <c r="L14" s="2">
        <v>0.30804435042679057</v>
      </c>
      <c r="M14" s="2">
        <v>0.96615736793281737</v>
      </c>
      <c r="N14" s="2">
        <v>0.63767689784056703</v>
      </c>
      <c r="O14" s="2">
        <v>0.93749970168223695</v>
      </c>
      <c r="P14" s="2">
        <v>0.46895038946620415</v>
      </c>
      <c r="Q14" s="2">
        <v>0.81289770499716851</v>
      </c>
      <c r="R14" s="2">
        <v>0.99979682117701951</v>
      </c>
      <c r="S14" s="2">
        <v>0.17568651631532795</v>
      </c>
      <c r="T14" s="2">
        <v>0.5912658523376878</v>
      </c>
      <c r="U14" s="2">
        <v>0.4630803129889417</v>
      </c>
      <c r="V14" s="2">
        <v>0.7134787185429371</v>
      </c>
      <c r="W14" s="2">
        <v>0.21075254072275673</v>
      </c>
      <c r="X14" s="2">
        <f t="shared" si="0"/>
        <v>0.57772820912093814</v>
      </c>
      <c r="Y14" s="2">
        <f t="shared" si="1"/>
        <v>0.26610823520887739</v>
      </c>
      <c r="Z14" s="2">
        <f t="shared" si="2"/>
        <v>0.60110854560708482</v>
      </c>
      <c r="AA14" s="2">
        <f t="shared" si="3"/>
        <v>0.26474638100442066</v>
      </c>
      <c r="AB14" s="2"/>
    </row>
    <row r="15" spans="1:28" s="1" customFormat="1" x14ac:dyDescent="0.25">
      <c r="A15" s="1">
        <v>14</v>
      </c>
      <c r="B15" s="1" t="s">
        <v>13</v>
      </c>
      <c r="C15" s="1" t="s">
        <v>58</v>
      </c>
      <c r="D15" s="2">
        <v>3.2919887531784342</v>
      </c>
      <c r="E15" s="2">
        <v>4.2002837754981392</v>
      </c>
      <c r="F15" s="2">
        <v>4.7082460507779347</v>
      </c>
      <c r="G15" s="2">
        <v>4.4519647523258286</v>
      </c>
      <c r="H15" s="2">
        <v>1.1820784354541984</v>
      </c>
      <c r="I15" s="2">
        <v>3.3780626379104581</v>
      </c>
      <c r="J15" s="2">
        <v>4.8275614994361931</v>
      </c>
      <c r="K15" s="2">
        <v>3.1423911366523565</v>
      </c>
      <c r="L15" s="2">
        <v>4.6552118254711248</v>
      </c>
      <c r="M15" s="2">
        <v>6.5756406688248195</v>
      </c>
      <c r="N15" s="2">
        <v>2.693200289335226</v>
      </c>
      <c r="O15" s="2">
        <v>2.9631394504179394</v>
      </c>
      <c r="P15" s="2">
        <v>3.4368573680833006</v>
      </c>
      <c r="Q15" s="2">
        <v>2.5324326772193011</v>
      </c>
      <c r="R15" s="2">
        <v>3.7468207889076006</v>
      </c>
      <c r="S15" s="2">
        <v>2.534979756116976</v>
      </c>
      <c r="T15" s="2">
        <v>2.2642712755041519</v>
      </c>
      <c r="U15" s="2">
        <v>3.5934398394716593</v>
      </c>
      <c r="V15" s="2">
        <v>3.4158156763148293</v>
      </c>
      <c r="W15" s="2">
        <v>3.6957298745780895</v>
      </c>
      <c r="X15" s="2">
        <f t="shared" ref="X15:X19" si="4">AVERAGE(D15:M15)</f>
        <v>4.0413429535529488</v>
      </c>
      <c r="Y15" s="2">
        <f t="shared" ref="Y15:Y19" si="5">_xlfn.STDEV.P(D15:M15)</f>
        <v>1.3431772831363142</v>
      </c>
      <c r="Z15" s="2">
        <f t="shared" ref="Z15:Z19" si="6">AVERAGE(N15:W15)</f>
        <v>3.0876686995949072</v>
      </c>
      <c r="AA15" s="2">
        <f t="shared" ref="AA15:AA19" si="7">_xlfn.STDEV.P(N15:W15)</f>
        <v>0.52464137915432163</v>
      </c>
      <c r="AB15" s="2"/>
    </row>
    <row r="16" spans="1:28" s="1" customFormat="1" x14ac:dyDescent="0.25">
      <c r="A16" s="1">
        <v>15</v>
      </c>
      <c r="B16" s="1" t="s">
        <v>14</v>
      </c>
      <c r="C16" s="1" t="s">
        <v>59</v>
      </c>
      <c r="D16" s="2">
        <v>4.3826033857690021</v>
      </c>
      <c r="E16" s="2">
        <v>4.1023044031563591</v>
      </c>
      <c r="F16" s="2">
        <v>5.3200523653384026</v>
      </c>
      <c r="G16" s="2">
        <v>4.6928220814810171</v>
      </c>
      <c r="H16" s="2">
        <v>4.7083175100861663</v>
      </c>
      <c r="I16" s="2">
        <v>5.3690916308877412</v>
      </c>
      <c r="J16" s="2">
        <v>4.471192339274455</v>
      </c>
      <c r="K16" s="2">
        <v>6.1204159317784841</v>
      </c>
      <c r="L16" s="2">
        <v>4.2683073167603824</v>
      </c>
      <c r="M16" s="2">
        <v>4.0003702543609947</v>
      </c>
      <c r="N16" s="2">
        <v>0.32699390796996247</v>
      </c>
      <c r="O16" s="2">
        <v>1.71081888874553</v>
      </c>
      <c r="P16" s="2">
        <v>0.93635043269608897</v>
      </c>
      <c r="Q16" s="2">
        <v>2.30332878466761</v>
      </c>
      <c r="R16" s="2">
        <v>1.0611366394358561</v>
      </c>
      <c r="S16" s="2">
        <v>0.81260982543603055</v>
      </c>
      <c r="T16" s="2">
        <v>1.00183821073401</v>
      </c>
      <c r="U16" s="2">
        <v>0.40431634620169432</v>
      </c>
      <c r="V16" s="2">
        <v>0.1701648391011521</v>
      </c>
      <c r="W16" s="2">
        <v>2.0429795761834502</v>
      </c>
      <c r="X16" s="2">
        <f t="shared" si="4"/>
        <v>4.7435477218893007</v>
      </c>
      <c r="Y16" s="2">
        <f t="shared" si="5"/>
        <v>0.63380285300482109</v>
      </c>
      <c r="Z16" s="2">
        <f t="shared" si="6"/>
        <v>1.0770537451171387</v>
      </c>
      <c r="AA16" s="2">
        <f t="shared" si="7"/>
        <v>0.69077297542159088</v>
      </c>
      <c r="AB16" s="2"/>
    </row>
    <row r="17" spans="1:28" s="1" customFormat="1" x14ac:dyDescent="0.25">
      <c r="A17" s="1">
        <v>16</v>
      </c>
      <c r="B17" s="1" t="s">
        <v>15</v>
      </c>
      <c r="C17" s="1" t="s">
        <v>60</v>
      </c>
      <c r="D17" s="2">
        <v>3.1007507191272299</v>
      </c>
      <c r="E17" s="2">
        <v>1.1306601470764588</v>
      </c>
      <c r="F17" s="2">
        <v>3.7798651326188866</v>
      </c>
      <c r="G17" s="2">
        <v>3.9470381304079294</v>
      </c>
      <c r="H17" s="2">
        <v>3.9125217965393468</v>
      </c>
      <c r="I17" s="2">
        <v>1.2153118906915834</v>
      </c>
      <c r="J17" s="2">
        <v>1.5305069453058935</v>
      </c>
      <c r="K17" s="2">
        <v>2.1728154165646103</v>
      </c>
      <c r="L17" s="2">
        <v>1.1476879026219884</v>
      </c>
      <c r="M17" s="2">
        <v>3.9249024517180864</v>
      </c>
      <c r="N17" s="2">
        <v>7.0925340423132592</v>
      </c>
      <c r="O17" s="2">
        <v>5.8206989183368156</v>
      </c>
      <c r="P17" s="2">
        <v>3.7509444412284436</v>
      </c>
      <c r="Q17" s="2">
        <v>4.7688589811892221</v>
      </c>
      <c r="R17" s="2">
        <v>5.198442719400048</v>
      </c>
      <c r="S17" s="2">
        <v>6.6576454063570818</v>
      </c>
      <c r="T17" s="2">
        <v>6.6076492367554476</v>
      </c>
      <c r="U17" s="2">
        <v>6.8334983448746343</v>
      </c>
      <c r="V17" s="2">
        <v>3.3711479865582641</v>
      </c>
      <c r="W17" s="2">
        <v>7.1514563720539073</v>
      </c>
      <c r="X17" s="2">
        <f t="shared" si="4"/>
        <v>2.5862060532672015</v>
      </c>
      <c r="Y17" s="2">
        <f t="shared" si="5"/>
        <v>1.2018883157742954</v>
      </c>
      <c r="Z17" s="2">
        <f t="shared" si="6"/>
        <v>5.7252876449067127</v>
      </c>
      <c r="AA17" s="2">
        <f t="shared" si="7"/>
        <v>1.3198762506944874</v>
      </c>
      <c r="AB17" s="2"/>
    </row>
    <row r="18" spans="1:28" s="1" customFormat="1" x14ac:dyDescent="0.25">
      <c r="A18" s="1">
        <v>17</v>
      </c>
      <c r="B18" s="1" t="s">
        <v>16</v>
      </c>
      <c r="C18" s="1" t="s">
        <v>61</v>
      </c>
      <c r="D18" s="2">
        <v>0.7627799638034034</v>
      </c>
      <c r="E18" s="2">
        <v>0.57280589651316571</v>
      </c>
      <c r="F18" s="2">
        <v>0.88451046653472454</v>
      </c>
      <c r="G18" s="2">
        <v>0.29839765140955166</v>
      </c>
      <c r="H18" s="2">
        <v>1.082302760827593</v>
      </c>
      <c r="I18" s="2">
        <v>1.7934335276133226</v>
      </c>
      <c r="J18" s="2">
        <v>1.786006744217626</v>
      </c>
      <c r="K18" s="2">
        <v>0.25572298844644337</v>
      </c>
      <c r="L18" s="2">
        <v>1.2579183714014677</v>
      </c>
      <c r="M18" s="2">
        <v>0.57989429775639345</v>
      </c>
      <c r="N18" s="2">
        <v>0.79194779200426035</v>
      </c>
      <c r="O18" s="2">
        <v>0.20139205218982004</v>
      </c>
      <c r="P18" s="2">
        <v>1.8885743693786186</v>
      </c>
      <c r="Q18" s="2">
        <v>0.8513811347312954</v>
      </c>
      <c r="R18" s="2">
        <v>0.79529838100306871</v>
      </c>
      <c r="S18" s="2">
        <v>0.55851774345763161</v>
      </c>
      <c r="T18" s="2">
        <v>1.1116547408235615</v>
      </c>
      <c r="U18" s="2">
        <v>1.483015511009137</v>
      </c>
      <c r="V18" s="2">
        <v>1.6023199897920279</v>
      </c>
      <c r="W18" s="2">
        <v>1.0900738365650096</v>
      </c>
      <c r="X18" s="2">
        <f t="shared" si="4"/>
        <v>0.9273772668523691</v>
      </c>
      <c r="Y18" s="2">
        <f t="shared" si="5"/>
        <v>0.52370672023984999</v>
      </c>
      <c r="Z18" s="2">
        <f t="shared" si="6"/>
        <v>1.0374175550954432</v>
      </c>
      <c r="AA18" s="2">
        <f t="shared" si="7"/>
        <v>0.48292798480899396</v>
      </c>
      <c r="AB18" s="2"/>
    </row>
    <row r="19" spans="1:28" s="1" customFormat="1" x14ac:dyDescent="0.25">
      <c r="A19" s="1">
        <v>18</v>
      </c>
      <c r="B19" s="1" t="s">
        <v>17</v>
      </c>
      <c r="C19" s="1" t="s">
        <v>62</v>
      </c>
      <c r="D19" s="2">
        <v>3.3804677869552453</v>
      </c>
      <c r="E19" s="2">
        <v>1.66394589606668</v>
      </c>
      <c r="F19" s="2">
        <v>0.51611230928424723</v>
      </c>
      <c r="G19" s="2">
        <v>2.02104869350564</v>
      </c>
      <c r="H19" s="2">
        <v>1.3518715595931741</v>
      </c>
      <c r="I19" s="2">
        <v>1.1701259365874979</v>
      </c>
      <c r="J19" s="2">
        <v>1.0035710450202484</v>
      </c>
      <c r="K19" s="2">
        <v>0.10442504873899727</v>
      </c>
      <c r="L19" s="2">
        <v>3.5785312662883211</v>
      </c>
      <c r="M19" s="2">
        <v>1.0857818884232495</v>
      </c>
      <c r="N19" s="2">
        <v>3.9760877295526029</v>
      </c>
      <c r="O19" s="2">
        <v>2.9459560387677759</v>
      </c>
      <c r="P19" s="2">
        <v>0.87505523512942496</v>
      </c>
      <c r="Q19" s="2">
        <v>3.5949637421362333</v>
      </c>
      <c r="R19" s="2">
        <v>0.29833754795391831</v>
      </c>
      <c r="S19" s="2">
        <v>3.9440186829366604</v>
      </c>
      <c r="T19" s="2">
        <v>3.0264426961330337</v>
      </c>
      <c r="U19" s="2">
        <v>2.5152034371183603</v>
      </c>
      <c r="V19" s="2">
        <v>2.0303990827670479</v>
      </c>
      <c r="W19" s="2">
        <v>1.9677443795507958</v>
      </c>
      <c r="X19" s="2">
        <f t="shared" si="4"/>
        <v>1.5875881430463301</v>
      </c>
      <c r="Y19" s="2">
        <f t="shared" si="5"/>
        <v>1.0743624252984529</v>
      </c>
      <c r="Z19" s="2">
        <f t="shared" si="6"/>
        <v>2.5174208572045851</v>
      </c>
      <c r="AA19" s="2">
        <f t="shared" si="7"/>
        <v>1.1801597192694968</v>
      </c>
      <c r="AB19" s="2"/>
    </row>
    <row r="20" spans="1:28" s="1" customFormat="1" x14ac:dyDescent="0.25"/>
    <row r="21" spans="1:28" s="1" customFormat="1" x14ac:dyDescent="0.25"/>
    <row r="22" spans="1:28" s="1" customFormat="1" x14ac:dyDescent="0.25"/>
    <row r="23" spans="1:28" s="1" customFormat="1" x14ac:dyDescent="0.25"/>
    <row r="24" spans="1:28" s="1" customFormat="1" x14ac:dyDescent="0.25"/>
    <row r="25" spans="1:28" s="1" customFormat="1" x14ac:dyDescent="0.25"/>
    <row r="26" spans="1:28" s="1" customFormat="1" x14ac:dyDescent="0.25"/>
    <row r="27" spans="1:28" s="1" customFormat="1" x14ac:dyDescent="0.25"/>
    <row r="28" spans="1:28" s="1" customFormat="1" x14ac:dyDescent="0.25"/>
    <row r="29" spans="1:28" s="1" customFormat="1" x14ac:dyDescent="0.25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67F70D1DF737C49902E181CB7A79067" ma:contentTypeVersion="14" ma:contentTypeDescription="Opret et nyt dokument." ma:contentTypeScope="" ma:versionID="769cb3e3eca2e81e150c275f8764d029">
  <xsd:schema xmlns:xsd="http://www.w3.org/2001/XMLSchema" xmlns:xs="http://www.w3.org/2001/XMLSchema" xmlns:p="http://schemas.microsoft.com/office/2006/metadata/properties" xmlns:ns3="ec7b5e87-84b8-4e28-9df8-c5ae92e8ab2f" xmlns:ns4="0e187bc7-2e2c-4860-9861-e512f88dff4f" targetNamespace="http://schemas.microsoft.com/office/2006/metadata/properties" ma:root="true" ma:fieldsID="0245e568364772b79300c1bbcb3c40c5" ns3:_="" ns4:_="">
    <xsd:import namespace="ec7b5e87-84b8-4e28-9df8-c5ae92e8ab2f"/>
    <xsd:import namespace="0e187bc7-2e2c-4860-9861-e512f88dff4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7b5e87-84b8-4e28-9df8-c5ae92e8ab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187bc7-2e2c-4860-9861-e512f88dff4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værdi for deling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6BCE5D-F10D-4F07-B9D2-FEC0A3F43D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62BA37-D8AD-42BC-9E3A-69330245B44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0e187bc7-2e2c-4860-9861-e512f88dff4f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ec7b5e87-84b8-4e28-9df8-c5ae92e8ab2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664749F-D2E4-43AC-B7EB-1C5699172E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7b5e87-84b8-4e28-9df8-c5ae92e8ab2f"/>
    <ds:schemaRef ds:uri="0e187bc7-2e2c-4860-9861-e512f88dff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Line Damgaard Henriksen</dc:creator>
  <cp:lastModifiedBy>Line Damgaard Henriksen</cp:lastModifiedBy>
  <dcterms:created xsi:type="dcterms:W3CDTF">2022-09-04T14:19:58Z</dcterms:created>
  <dcterms:modified xsi:type="dcterms:W3CDTF">2022-10-05T08:31:33Z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0x010100E67F70D1DF737C49902E181CB7A79067</vt:lpwstr>
  </property>
</Properties>
</file>